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072" windowHeight="12012"/>
  </bookViews>
  <sheets>
    <sheet name="Simple PTRC" sheetId="1" r:id="rId1"/>
  </sheets>
  <definedNames>
    <definedName name="OLE_LINK1" localSheetId="0">'Simple PTRC'!#REF!</definedName>
    <definedName name="_xlnm.Print_Area" localSheetId="0">'Simple PTRC'!$A$1:$F$47</definedName>
  </definedNames>
  <calcPr calcId="144525"/>
</workbook>
</file>

<file path=xl/calcChain.xml><?xml version="1.0" encoding="utf-8"?>
<calcChain xmlns="http://schemas.openxmlformats.org/spreadsheetml/2006/main">
  <c r="D11" i="1" l="1"/>
  <c r="D14" i="1"/>
  <c r="D15" i="1" s="1"/>
</calcChain>
</file>

<file path=xl/sharedStrings.xml><?xml version="1.0" encoding="utf-8"?>
<sst xmlns="http://schemas.openxmlformats.org/spreadsheetml/2006/main" count="97" uniqueCount="78">
  <si>
    <t>Budgeted</t>
  </si>
  <si>
    <t>Proposed Budget</t>
  </si>
  <si>
    <t>(A)</t>
  </si>
  <si>
    <t>(B)</t>
  </si>
  <si>
    <t>Public School Enrollment</t>
  </si>
  <si>
    <t>Consumer Price Index</t>
  </si>
  <si>
    <t>Actual</t>
  </si>
  <si>
    <t>Estimated</t>
  </si>
  <si>
    <t>(D)</t>
  </si>
  <si>
    <t>(E)</t>
  </si>
  <si>
    <t>Adjusted Restricted Fund Balance</t>
  </si>
  <si>
    <t>Assigned Appropriated Fund Balance</t>
  </si>
  <si>
    <t>Adjusted Unrestricted Fund Balance</t>
  </si>
  <si>
    <t>Adjusted Unrestricted Fund Balance as a Percent of the Total Budget</t>
  </si>
  <si>
    <t>F.  Permissible Exclusions to the School Tax Levy Limit</t>
  </si>
  <si>
    <r>
      <t>C.  Tax Levy for Non-Excludable Propositions, if Applicable</t>
    </r>
    <r>
      <rPr>
        <vertAlign val="superscript"/>
        <sz val="14"/>
        <rFont val="Arial"/>
        <family val="2"/>
      </rPr>
      <t xml:space="preserve"> 2</t>
    </r>
    <r>
      <rPr>
        <sz val="14"/>
        <rFont val="Arial"/>
        <family val="2"/>
      </rPr>
      <t xml:space="preserve"> </t>
    </r>
  </si>
  <si>
    <t xml:space="preserve">Total Budgeted Amount,  not Including Separate Propositions </t>
  </si>
  <si>
    <t>B.  Tax Levy to Support Library Debt, if Applicable</t>
  </si>
  <si>
    <t>D.  Total Tax Cap Reserve Amount Used to Reduce Current Year Levy, if Applicable</t>
  </si>
  <si>
    <r>
      <t xml:space="preserve">G.  School Tax Levy Limit , </t>
    </r>
    <r>
      <rPr>
        <u/>
        <sz val="12"/>
        <rFont val="Arial"/>
        <family val="2"/>
      </rPr>
      <t>Excluding</t>
    </r>
    <r>
      <rPr>
        <sz val="12"/>
        <rFont val="Arial"/>
        <family val="2"/>
      </rPr>
      <t xml:space="preserve"> Levy for Permissible Exclusions</t>
    </r>
    <r>
      <rPr>
        <vertAlign val="superscript"/>
        <sz val="14"/>
        <rFont val="Arial"/>
        <family val="2"/>
      </rPr>
      <t xml:space="preserve"> 3</t>
    </r>
  </si>
  <si>
    <r>
      <t>I.  Difference: (G - H); (negative value requires 60.0% voter approval)</t>
    </r>
    <r>
      <rPr>
        <sz val="14"/>
        <rFont val="Arial"/>
        <family val="2"/>
      </rPr>
      <t xml:space="preserve"> 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</t>
    </r>
  </si>
  <si>
    <r>
      <t xml:space="preserve">E.  Total Proposed School Year Tax Levy </t>
    </r>
    <r>
      <rPr>
        <vertAlign val="superscript"/>
        <sz val="14"/>
        <rFont val="Arial"/>
        <family val="2"/>
      </rPr>
      <t xml:space="preserve"> </t>
    </r>
    <r>
      <rPr>
        <sz val="14"/>
        <rFont val="Arial"/>
        <family val="2"/>
      </rPr>
      <t>(A + B + C - D)</t>
    </r>
  </si>
  <si>
    <r>
      <t xml:space="preserve">H.  Total Proposed  School Year Tax Levy, </t>
    </r>
    <r>
      <rPr>
        <u/>
        <sz val="12"/>
        <rFont val="Arial"/>
        <family val="2"/>
      </rPr>
      <t>Excluding</t>
    </r>
    <r>
      <rPr>
        <sz val="12"/>
        <rFont val="Arial"/>
        <family val="2"/>
      </rPr>
      <t xml:space="preserve"> Levy to Support Library Debt 
      and/or Permissible Exclusions (E - B - F + D)</t>
    </r>
  </si>
  <si>
    <r>
      <t xml:space="preserve">A.  Proposed Tax Levy to Support the Total Budgeted Amount </t>
    </r>
    <r>
      <rPr>
        <vertAlign val="superscript"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 </t>
    </r>
  </si>
  <si>
    <t>2017-18</t>
  </si>
  <si>
    <t xml:space="preserve">          2018-19 Property Tax Report Card</t>
  </si>
  <si>
    <t>2018-19</t>
  </si>
  <si>
    <t>Schedule of Reserve Funds</t>
  </si>
  <si>
    <t>Reserve Name</t>
  </si>
  <si>
    <t>Reserve Description *</t>
  </si>
  <si>
    <t>To pay the cost of any object or purpose for which bonds may be issued.</t>
  </si>
  <si>
    <t>Repair</t>
  </si>
  <si>
    <t>To pay the cost of repairs to capital improvements or equipment.</t>
  </si>
  <si>
    <t>Workers’ Compensation</t>
  </si>
  <si>
    <t>To pay for Workers Compensation and benefits.</t>
  </si>
  <si>
    <t>Unemployment Insurance</t>
  </si>
  <si>
    <t>To pay the cost of reimbursement to the State Unemployment Insurance Fund.</t>
  </si>
  <si>
    <t>Reserve for Tax Reduction</t>
  </si>
  <si>
    <t>For the gradual use of the proceeds of the sale of school district real property.</t>
  </si>
  <si>
    <t>Mandatory Reserve for Debt Service</t>
  </si>
  <si>
    <t>To cover debt service payments on outstanding obligations (bonds, BANS) after the sale of district capital assets or improvements.</t>
  </si>
  <si>
    <t>Insurance</t>
  </si>
  <si>
    <t>To pay liability, casualty, and other types of uninsured losses.</t>
  </si>
  <si>
    <t>Property Loss</t>
  </si>
  <si>
    <t>To establish and maintain a program of reserves to cover property loss.</t>
  </si>
  <si>
    <t>Liability</t>
  </si>
  <si>
    <t>To establish and maintain a program of reserves to cover liability claims incurred.</t>
  </si>
  <si>
    <t>Tax Certiorari</t>
  </si>
  <si>
    <t>To establish a reserve fund for tax certiorari settlements</t>
  </si>
  <si>
    <t>Reserve for Insurance Recoveries</t>
  </si>
  <si>
    <t>To account for unexpended proceeds of insurance recoveries at the fiscal year end.</t>
  </si>
  <si>
    <t>For the payment of accrued ‘employee benefits’ due to employees upon termination of service.</t>
  </si>
  <si>
    <t>Retirement Contribution</t>
  </si>
  <si>
    <t>To fund employer retirement contributions to the State and Local Employees’ Retirement System</t>
  </si>
  <si>
    <t>Intended Use of the Reserve in the 2018-2019 School Year</t>
  </si>
  <si>
    <t>3/31/18 Actual Balance</t>
  </si>
  <si>
    <t>6/30/18 Estimated Ending Balance</t>
  </si>
  <si>
    <t>Reserve Type</t>
  </si>
  <si>
    <t>Other Reserve</t>
  </si>
  <si>
    <t xml:space="preserve">Capital                                                </t>
  </si>
  <si>
    <t>Employee Benefit Accrued Liability</t>
  </si>
  <si>
    <t>* Note: Reserves with blue boxes will be allowed to add rows for multiple entries. Use a different name for each in the Reserve Name column.</t>
  </si>
  <si>
    <t>Reserve for Uncollected Taxes</t>
  </si>
  <si>
    <t>For unpaid taxes due certain city school districts not reimbursed by their city/county until the following fiscal year.</t>
  </si>
  <si>
    <t>Capital Reserve – Turf Replacement and Track Resurfacing</t>
  </si>
  <si>
    <t>Capital Reserve – Future Capital Project</t>
  </si>
  <si>
    <t>Repair Reserve – Winkelman Field</t>
  </si>
  <si>
    <t>N/A</t>
  </si>
  <si>
    <t>Employee Benefit Accrued Liability Reserve</t>
  </si>
  <si>
    <t>Retirement Contribution Reserve</t>
  </si>
  <si>
    <t>421601 - Skaneateles CSD</t>
  </si>
  <si>
    <t>Contact Person:      Christine DeMass</t>
  </si>
  <si>
    <t>Telephone Number: 315-291-2221</t>
  </si>
  <si>
    <t>no intended use</t>
  </si>
  <si>
    <t>pending board approval - no intended use</t>
  </si>
  <si>
    <t>Tax Certiorari 2018</t>
  </si>
  <si>
    <t>Capital Reserve – Future Capital Project (established 2018)</t>
  </si>
  <si>
    <t>pending board approval - use unknown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</si>
</sst>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vertAlign val="superscript"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indent="1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right" vertical="center" wrapText="1" indent="1"/>
    </xf>
    <xf numFmtId="3" fontId="6" fillId="2" borderId="8" xfId="0" applyNumberFormat="1" applyFont="1" applyFill="1" applyBorder="1" applyAlignment="1">
      <alignment horizontal="right" vertical="center" wrapText="1" indent="1"/>
    </xf>
    <xf numFmtId="0" fontId="6" fillId="0" borderId="11" xfId="0" applyFont="1" applyFill="1" applyBorder="1" applyAlignment="1">
      <alignment horizontal="right" vertical="center" wrapText="1" indent="1"/>
    </xf>
    <xf numFmtId="0" fontId="6" fillId="2" borderId="0" xfId="0" applyFont="1" applyFill="1"/>
    <xf numFmtId="0" fontId="5" fillId="2" borderId="0" xfId="0" applyFont="1" applyFill="1"/>
    <xf numFmtId="3" fontId="6" fillId="2" borderId="9" xfId="0" applyNumberFormat="1" applyFont="1" applyFill="1" applyBorder="1" applyAlignment="1">
      <alignment horizontal="right" vertical="center" wrapText="1"/>
    </xf>
    <xf numFmtId="10" fontId="6" fillId="2" borderId="8" xfId="0" applyNumberFormat="1" applyFont="1" applyFill="1" applyBorder="1" applyAlignment="1">
      <alignment horizontal="right" vertical="center" wrapText="1"/>
    </xf>
    <xf numFmtId="3" fontId="6" fillId="3" borderId="18" xfId="0" applyNumberFormat="1" applyFont="1" applyFill="1" applyBorder="1" applyAlignment="1">
      <alignment horizontal="right" vertical="center" wrapText="1" indent="1"/>
    </xf>
    <xf numFmtId="3" fontId="6" fillId="2" borderId="21" xfId="0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right" vertical="center" wrapText="1" indent="1"/>
    </xf>
    <xf numFmtId="10" fontId="6" fillId="0" borderId="10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/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6" fillId="2" borderId="17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0" fontId="6" fillId="3" borderId="19" xfId="0" applyFont="1" applyFill="1" applyBorder="1" applyAlignment="1">
      <alignment horizontal="left" vertical="center" wrapText="1" indent="1"/>
    </xf>
    <xf numFmtId="0" fontId="0" fillId="3" borderId="20" xfId="0" applyFill="1" applyBorder="1" applyAlignment="1">
      <alignment horizontal="left" vertical="center" indent="1"/>
    </xf>
    <xf numFmtId="0" fontId="9" fillId="2" borderId="0" xfId="0" applyFont="1" applyFill="1" applyAlignment="1">
      <alignment wrapText="1"/>
    </xf>
    <xf numFmtId="0" fontId="9" fillId="2" borderId="12" xfId="0" applyFont="1" applyFill="1" applyBorder="1" applyAlignment="1">
      <alignment wrapText="1"/>
    </xf>
    <xf numFmtId="0" fontId="6" fillId="2" borderId="7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4" xfId="0" applyFont="1" applyFill="1" applyBorder="1" applyAlignment="1">
      <alignment horizontal="left" vertical="center" wrapText="1" indent="1"/>
    </xf>
    <xf numFmtId="0" fontId="6" fillId="2" borderId="9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0" fillId="3" borderId="19" xfId="0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88900</xdr:colOff>
      <xdr:row>17</xdr:row>
      <xdr:rowOff>52705</xdr:rowOff>
    </xdr:from>
    <xdr:to>
      <xdr:col>3</xdr:col>
      <xdr:colOff>2644140</xdr:colOff>
      <xdr:row>17</xdr:row>
      <xdr:rowOff>860618</xdr:rowOff>
    </xdr:to>
    <xdr:sp macro="" textlink="" fLocksText="0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8900" y="7261225"/>
          <a:ext cx="12598400" cy="8079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t" upright="1">
          <a:spAutoFit/>
        </a:bodyPr>
        <a:lstStyle/>
        <a:p>
          <a:pPr algn="l" rtl="0">
            <a:lnSpc>
              <a:spcPts val="2100"/>
            </a:lnSpc>
            <a:defRPr sz="1000"/>
          </a:pPr>
          <a:r>
            <a:rPr lang="en-US" sz="14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  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Include any prior year reserve for excess tax levy, including interest.</a:t>
          </a:r>
        </a:p>
        <a:p>
          <a:pPr algn="l" rtl="0">
            <a:lnSpc>
              <a:spcPts val="2100"/>
            </a:lnSpc>
            <a:defRPr sz="1000"/>
          </a:pPr>
          <a:r>
            <a:rPr lang="en-US" sz="14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Tax levy associated with educational or transportation services propositions are not eligible for exclusion under the School Tax Levy Limit and may affect voter approval requirements. </a:t>
          </a:r>
        </a:p>
        <a:p>
          <a:pPr algn="l" rtl="0">
            <a:lnSpc>
              <a:spcPts val="2100"/>
            </a:lnSpc>
            <a:defRPr sz="1000"/>
          </a:pPr>
          <a:r>
            <a:rPr lang="en-US" sz="1400" b="0" i="0" u="none" strike="noStrike" baseline="30000">
              <a:solidFill>
                <a:srgbClr val="000000"/>
              </a:solidFill>
              <a:latin typeface="Arial"/>
              <a:cs typeface="Arial"/>
            </a:rPr>
            <a:t>3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For 2018-19, includes any carryover from 2017-18 and excludes any tax levy for library debt or prior year reserve for excess tax levy, including interest.</a:t>
          </a:r>
        </a:p>
      </xdr:txBody>
    </xdr:sp>
    <xdr:clientData fLocksWithSheet="0"/>
  </xdr:twoCellAnchor>
  <xdr:twoCellAnchor editAs="oneCell">
    <xdr:from>
      <xdr:col>0</xdr:col>
      <xdr:colOff>2357120</xdr:colOff>
      <xdr:row>28</xdr:row>
      <xdr:rowOff>142240</xdr:rowOff>
    </xdr:from>
    <xdr:to>
      <xdr:col>0</xdr:col>
      <xdr:colOff>2600981</xdr:colOff>
      <xdr:row>28</xdr:row>
      <xdr:rowOff>386101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45A8FAD6-5747-490B-A94F-3E7DAD9C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120" y="12273280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2357120</xdr:colOff>
      <xdr:row>37</xdr:row>
      <xdr:rowOff>121920</xdr:rowOff>
    </xdr:from>
    <xdr:to>
      <xdr:col>0</xdr:col>
      <xdr:colOff>2600981</xdr:colOff>
      <xdr:row>37</xdr:row>
      <xdr:rowOff>365781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4DD69B72-A742-47A9-B21A-AE92197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120" y="15595600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2367280</xdr:colOff>
      <xdr:row>38</xdr:row>
      <xdr:rowOff>101600</xdr:rowOff>
    </xdr:from>
    <xdr:to>
      <xdr:col>0</xdr:col>
      <xdr:colOff>2611141</xdr:colOff>
      <xdr:row>38</xdr:row>
      <xdr:rowOff>345461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3D263BC5-67B5-411C-A7E1-B0A8005A9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7280" y="16052800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2357120</xdr:colOff>
      <xdr:row>29</xdr:row>
      <xdr:rowOff>142240</xdr:rowOff>
    </xdr:from>
    <xdr:to>
      <xdr:col>0</xdr:col>
      <xdr:colOff>2600981</xdr:colOff>
      <xdr:row>29</xdr:row>
      <xdr:rowOff>386101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45A8FAD6-5747-490B-A94F-3E7DAD9C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120" y="12273280"/>
          <a:ext cx="243861" cy="24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2357120</xdr:colOff>
      <xdr:row>30</xdr:row>
      <xdr:rowOff>142240</xdr:rowOff>
    </xdr:from>
    <xdr:to>
      <xdr:col>0</xdr:col>
      <xdr:colOff>2600981</xdr:colOff>
      <xdr:row>30</xdr:row>
      <xdr:rowOff>386101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45A8FAD6-5747-490B-A94F-3E7DAD9C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120" y="12750800"/>
          <a:ext cx="243861" cy="24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="75" workbookViewId="0">
      <selection activeCell="E14" sqref="E14"/>
    </sheetView>
  </sheetViews>
  <sheetFormatPr defaultRowHeight="13.2" x14ac:dyDescent="0.25"/>
  <cols>
    <col min="1" max="1" width="40" customWidth="1"/>
    <col min="2" max="2" width="44.33203125" customWidth="1"/>
    <col min="3" max="3" width="67.5546875" bestFit="1" customWidth="1"/>
    <col min="4" max="4" width="67.44140625" customWidth="1"/>
    <col min="5" max="5" width="69.44140625" customWidth="1"/>
    <col min="6" max="6" width="67.5546875" customWidth="1"/>
  </cols>
  <sheetData>
    <row r="1" spans="1:5" ht="36" customHeight="1" thickBot="1" x14ac:dyDescent="0.45">
      <c r="A1" s="33" t="s">
        <v>25</v>
      </c>
      <c r="B1" s="34"/>
      <c r="C1" s="34"/>
      <c r="D1" s="34"/>
      <c r="E1" s="1"/>
    </row>
    <row r="2" spans="1:5" ht="37.950000000000003" customHeight="1" thickBot="1" x14ac:dyDescent="0.35">
      <c r="A2" s="2" t="s">
        <v>70</v>
      </c>
      <c r="B2" s="3"/>
      <c r="C2" s="4"/>
      <c r="D2" s="4"/>
    </row>
    <row r="3" spans="1:5" ht="22.5" customHeight="1" x14ac:dyDescent="0.25">
      <c r="A3" s="5" t="s">
        <v>71</v>
      </c>
      <c r="B3" s="6"/>
      <c r="C3" s="7" t="s">
        <v>0</v>
      </c>
      <c r="D3" s="7" t="s">
        <v>1</v>
      </c>
    </row>
    <row r="4" spans="1:5" ht="22.5" customHeight="1" x14ac:dyDescent="0.25">
      <c r="A4" s="5" t="s">
        <v>72</v>
      </c>
      <c r="B4" s="9"/>
      <c r="C4" s="10" t="s">
        <v>24</v>
      </c>
      <c r="D4" s="10" t="s">
        <v>26</v>
      </c>
    </row>
    <row r="5" spans="1:5" ht="22.5" customHeight="1" thickBot="1" x14ac:dyDescent="0.3">
      <c r="A5" s="40"/>
      <c r="B5" s="41"/>
      <c r="C5" s="10" t="s">
        <v>2</v>
      </c>
      <c r="D5" s="10" t="s">
        <v>3</v>
      </c>
    </row>
    <row r="6" spans="1:5" ht="35.25" customHeight="1" thickTop="1" thickBot="1" x14ac:dyDescent="0.3">
      <c r="A6" s="46" t="s">
        <v>16</v>
      </c>
      <c r="B6" s="47"/>
      <c r="C6" s="20">
        <v>32456761</v>
      </c>
      <c r="D6" s="20">
        <v>34009732</v>
      </c>
    </row>
    <row r="7" spans="1:5" ht="35.25" customHeight="1" thickTop="1" thickBot="1" x14ac:dyDescent="0.3">
      <c r="A7" s="42" t="s">
        <v>23</v>
      </c>
      <c r="B7" s="43"/>
      <c r="C7" s="14">
        <v>24010144</v>
      </c>
      <c r="D7" s="14">
        <v>24910524</v>
      </c>
    </row>
    <row r="8" spans="1:5" ht="35.25" customHeight="1" thickBot="1" x14ac:dyDescent="0.3">
      <c r="A8" s="37" t="s">
        <v>17</v>
      </c>
      <c r="B8" s="39"/>
      <c r="C8" s="14"/>
      <c r="D8" s="14"/>
    </row>
    <row r="9" spans="1:5" ht="35.25" customHeight="1" thickBot="1" x14ac:dyDescent="0.3">
      <c r="A9" s="44" t="s">
        <v>15</v>
      </c>
      <c r="B9" s="45"/>
      <c r="C9" s="13"/>
      <c r="D9" s="13"/>
    </row>
    <row r="10" spans="1:5" ht="35.25" customHeight="1" thickBot="1" x14ac:dyDescent="0.3">
      <c r="A10" s="44" t="s">
        <v>18</v>
      </c>
      <c r="B10" s="45"/>
      <c r="C10" s="21"/>
      <c r="D10" s="21"/>
    </row>
    <row r="11" spans="1:5" ht="35.25" customHeight="1" thickTop="1" thickBot="1" x14ac:dyDescent="0.3">
      <c r="A11" s="54" t="s">
        <v>21</v>
      </c>
      <c r="B11" s="55"/>
      <c r="C11" s="20">
        <v>24010144</v>
      </c>
      <c r="D11" s="20">
        <f>SUM(D7:D9)-D10</f>
        <v>24910524</v>
      </c>
    </row>
    <row r="12" spans="1:5" ht="33" customHeight="1" thickTop="1" thickBot="1" x14ac:dyDescent="0.3">
      <c r="A12" s="42" t="s">
        <v>14</v>
      </c>
      <c r="B12" s="53"/>
      <c r="C12" s="14">
        <v>1737640</v>
      </c>
      <c r="D12" s="14">
        <v>2139390</v>
      </c>
    </row>
    <row r="13" spans="1:5" ht="34.5" customHeight="1" thickBot="1" x14ac:dyDescent="0.3">
      <c r="A13" s="37" t="s">
        <v>19</v>
      </c>
      <c r="B13" s="39"/>
      <c r="C13" s="14">
        <v>22452794</v>
      </c>
      <c r="D13" s="14">
        <v>22936719</v>
      </c>
    </row>
    <row r="14" spans="1:5" ht="42.75" customHeight="1" thickBot="1" x14ac:dyDescent="0.3">
      <c r="A14" s="37" t="s">
        <v>22</v>
      </c>
      <c r="B14" s="39"/>
      <c r="C14" s="14">
        <v>22272504</v>
      </c>
      <c r="D14" s="14">
        <f>D11-D8-D12+D10</f>
        <v>22771134</v>
      </c>
    </row>
    <row r="15" spans="1:5" ht="33" customHeight="1" thickBot="1" x14ac:dyDescent="0.3">
      <c r="A15" s="37" t="s">
        <v>20</v>
      </c>
      <c r="B15" s="52"/>
      <c r="C15" s="14">
        <v>180290</v>
      </c>
      <c r="D15" s="14">
        <f>D13-D14</f>
        <v>165585</v>
      </c>
    </row>
    <row r="16" spans="1:5" ht="35.25" customHeight="1" thickBot="1" x14ac:dyDescent="0.3">
      <c r="A16" s="37" t="s">
        <v>4</v>
      </c>
      <c r="B16" s="38"/>
      <c r="C16" s="14">
        <v>1363</v>
      </c>
      <c r="D16" s="25">
        <v>1318</v>
      </c>
    </row>
    <row r="17" spans="1:6" ht="35.25" customHeight="1" thickBot="1" x14ac:dyDescent="0.3">
      <c r="A17" s="37" t="s">
        <v>5</v>
      </c>
      <c r="B17" s="38"/>
      <c r="C17" s="15">
        <v>1.26</v>
      </c>
      <c r="D17" s="26">
        <v>2.1299999999999999E-2</v>
      </c>
    </row>
    <row r="18" spans="1:6" ht="98.25" customHeight="1" thickBot="1" x14ac:dyDescent="0.3">
      <c r="A18" s="16"/>
      <c r="B18" s="17"/>
      <c r="C18" s="17"/>
      <c r="D18" s="17"/>
    </row>
    <row r="19" spans="1:6" ht="23.25" customHeight="1" x14ac:dyDescent="0.25">
      <c r="A19" s="48"/>
      <c r="B19" s="50"/>
      <c r="C19" s="7" t="s">
        <v>6</v>
      </c>
      <c r="D19" s="8" t="s">
        <v>7</v>
      </c>
    </row>
    <row r="20" spans="1:6" ht="23.25" customHeight="1" x14ac:dyDescent="0.25">
      <c r="A20" s="48"/>
      <c r="B20" s="50"/>
      <c r="C20" s="10" t="s">
        <v>24</v>
      </c>
      <c r="D20" s="10" t="s">
        <v>26</v>
      </c>
    </row>
    <row r="21" spans="1:6" ht="23.25" customHeight="1" thickBot="1" x14ac:dyDescent="0.3">
      <c r="A21" s="49"/>
      <c r="B21" s="51"/>
      <c r="C21" s="11" t="s">
        <v>8</v>
      </c>
      <c r="D21" s="12" t="s">
        <v>9</v>
      </c>
    </row>
    <row r="22" spans="1:6" ht="35.25" customHeight="1" thickBot="1" x14ac:dyDescent="0.3">
      <c r="A22" s="35" t="s">
        <v>10</v>
      </c>
      <c r="B22" s="36"/>
      <c r="C22" s="18">
        <v>7356297</v>
      </c>
      <c r="D22" s="18">
        <v>6248552</v>
      </c>
    </row>
    <row r="23" spans="1:6" ht="35.25" customHeight="1" thickBot="1" x14ac:dyDescent="0.3">
      <c r="A23" s="35" t="s">
        <v>11</v>
      </c>
      <c r="B23" s="36"/>
      <c r="C23" s="18">
        <v>0</v>
      </c>
      <c r="D23" s="18">
        <v>150000</v>
      </c>
    </row>
    <row r="24" spans="1:6" ht="35.25" customHeight="1" thickBot="1" x14ac:dyDescent="0.3">
      <c r="A24" s="35" t="s">
        <v>12</v>
      </c>
      <c r="B24" s="36"/>
      <c r="C24" s="18">
        <v>1298270</v>
      </c>
      <c r="D24" s="18">
        <v>1360390</v>
      </c>
    </row>
    <row r="25" spans="1:6" ht="35.25" customHeight="1" thickBot="1" x14ac:dyDescent="0.3">
      <c r="A25" s="35" t="s">
        <v>13</v>
      </c>
      <c r="B25" s="36"/>
      <c r="C25" s="19">
        <v>0.04</v>
      </c>
      <c r="D25" s="19">
        <v>0.04</v>
      </c>
    </row>
    <row r="26" spans="1:6" ht="42.6" customHeight="1" thickBot="1" x14ac:dyDescent="0.45">
      <c r="A26" s="59" t="s">
        <v>27</v>
      </c>
      <c r="B26" s="60"/>
      <c r="C26" s="60"/>
      <c r="D26" s="61"/>
    </row>
    <row r="27" spans="1:6" ht="19.95" customHeight="1" x14ac:dyDescent="0.25">
      <c r="A27" s="56" t="s">
        <v>57</v>
      </c>
      <c r="B27" s="56" t="s">
        <v>28</v>
      </c>
      <c r="C27" s="56" t="s">
        <v>29</v>
      </c>
      <c r="D27" s="56" t="s">
        <v>55</v>
      </c>
      <c r="E27" s="56" t="s">
        <v>56</v>
      </c>
      <c r="F27" s="56" t="s">
        <v>54</v>
      </c>
    </row>
    <row r="28" spans="1:6" ht="19.95" customHeight="1" thickBot="1" x14ac:dyDescent="0.3">
      <c r="A28" s="57"/>
      <c r="B28" s="57"/>
      <c r="C28" s="57"/>
      <c r="D28" s="58"/>
      <c r="E28" s="58"/>
      <c r="F28" s="62"/>
    </row>
    <row r="29" spans="1:6" ht="37.200000000000003" customHeight="1" thickBot="1" x14ac:dyDescent="0.3">
      <c r="A29" s="23" t="s">
        <v>59</v>
      </c>
      <c r="B29" s="30" t="s">
        <v>64</v>
      </c>
      <c r="C29" s="24" t="s">
        <v>30</v>
      </c>
      <c r="D29" s="27">
        <v>375000</v>
      </c>
      <c r="E29" s="27">
        <v>375000</v>
      </c>
      <c r="F29" s="28" t="s">
        <v>73</v>
      </c>
    </row>
    <row r="30" spans="1:6" ht="37.200000000000003" customHeight="1" thickBot="1" x14ac:dyDescent="0.3">
      <c r="A30" s="23" t="s">
        <v>59</v>
      </c>
      <c r="B30" s="30" t="s">
        <v>65</v>
      </c>
      <c r="C30" s="24" t="s">
        <v>30</v>
      </c>
      <c r="D30" s="29">
        <v>1922875.1</v>
      </c>
      <c r="E30" s="27">
        <v>2500000</v>
      </c>
      <c r="F30" s="28" t="s">
        <v>73</v>
      </c>
    </row>
    <row r="31" spans="1:6" ht="37.200000000000003" customHeight="1" thickBot="1" x14ac:dyDescent="0.3">
      <c r="A31" s="23" t="s">
        <v>59</v>
      </c>
      <c r="B31" s="30" t="s">
        <v>76</v>
      </c>
      <c r="C31" s="24" t="s">
        <v>30</v>
      </c>
      <c r="D31" s="29">
        <v>0</v>
      </c>
      <c r="E31" s="27">
        <v>665130</v>
      </c>
      <c r="F31" s="28" t="s">
        <v>74</v>
      </c>
    </row>
    <row r="32" spans="1:6" ht="37.200000000000003" customHeight="1" thickBot="1" x14ac:dyDescent="0.3">
      <c r="A32" s="23" t="s">
        <v>31</v>
      </c>
      <c r="B32" s="30" t="s">
        <v>66</v>
      </c>
      <c r="C32" s="24" t="s">
        <v>32</v>
      </c>
      <c r="D32" s="27">
        <v>5000</v>
      </c>
      <c r="E32" s="27">
        <v>5000</v>
      </c>
      <c r="F32" s="28" t="s">
        <v>73</v>
      </c>
    </row>
    <row r="33" spans="1:6" ht="37.200000000000003" customHeight="1" thickBot="1" x14ac:dyDescent="0.3">
      <c r="A33" s="23" t="s">
        <v>33</v>
      </c>
      <c r="B33" s="30" t="s">
        <v>67</v>
      </c>
      <c r="C33" s="24" t="s">
        <v>34</v>
      </c>
      <c r="D33" s="30"/>
      <c r="E33" s="30"/>
      <c r="F33" s="28"/>
    </row>
    <row r="34" spans="1:6" ht="37.200000000000003" customHeight="1" thickBot="1" x14ac:dyDescent="0.3">
      <c r="A34" s="23" t="s">
        <v>35</v>
      </c>
      <c r="B34" s="30" t="s">
        <v>67</v>
      </c>
      <c r="C34" s="24" t="s">
        <v>36</v>
      </c>
      <c r="D34" s="30"/>
      <c r="E34" s="30"/>
      <c r="F34" s="28"/>
    </row>
    <row r="35" spans="1:6" ht="37.200000000000003" customHeight="1" thickBot="1" x14ac:dyDescent="0.3">
      <c r="A35" s="23" t="s">
        <v>37</v>
      </c>
      <c r="B35" s="30" t="s">
        <v>67</v>
      </c>
      <c r="C35" s="24" t="s">
        <v>38</v>
      </c>
      <c r="D35" s="30"/>
      <c r="E35" s="30"/>
      <c r="F35" s="28"/>
    </row>
    <row r="36" spans="1:6" ht="37.200000000000003" customHeight="1" thickBot="1" x14ac:dyDescent="0.3">
      <c r="A36" s="23" t="s">
        <v>39</v>
      </c>
      <c r="B36" s="30" t="s">
        <v>67</v>
      </c>
      <c r="C36" s="24" t="s">
        <v>40</v>
      </c>
      <c r="D36" s="30"/>
      <c r="E36" s="30"/>
      <c r="F36" s="28"/>
    </row>
    <row r="37" spans="1:6" ht="37.200000000000003" customHeight="1" thickBot="1" x14ac:dyDescent="0.3">
      <c r="A37" s="23" t="s">
        <v>41</v>
      </c>
      <c r="B37" s="30" t="s">
        <v>67</v>
      </c>
      <c r="C37" s="24" t="s">
        <v>42</v>
      </c>
      <c r="D37" s="30"/>
      <c r="E37" s="30"/>
      <c r="F37" s="28"/>
    </row>
    <row r="38" spans="1:6" ht="37.200000000000003" customHeight="1" thickBot="1" x14ac:dyDescent="0.3">
      <c r="A38" s="23" t="s">
        <v>43</v>
      </c>
      <c r="B38" s="30" t="s">
        <v>67</v>
      </c>
      <c r="C38" s="24" t="s">
        <v>44</v>
      </c>
      <c r="D38" s="30"/>
      <c r="E38" s="30"/>
      <c r="F38" s="28"/>
    </row>
    <row r="39" spans="1:6" ht="37.200000000000003" customHeight="1" thickBot="1" x14ac:dyDescent="0.3">
      <c r="A39" s="23" t="s">
        <v>45</v>
      </c>
      <c r="B39" s="30" t="s">
        <v>67</v>
      </c>
      <c r="C39" s="24" t="s">
        <v>46</v>
      </c>
      <c r="D39" s="30"/>
      <c r="E39" s="30"/>
      <c r="F39" s="28"/>
    </row>
    <row r="40" spans="1:6" ht="37.200000000000003" customHeight="1" thickBot="1" x14ac:dyDescent="0.3">
      <c r="A40" s="23" t="s">
        <v>47</v>
      </c>
      <c r="B40" s="30" t="s">
        <v>75</v>
      </c>
      <c r="C40" s="24" t="s">
        <v>48</v>
      </c>
      <c r="D40" s="30">
        <v>0</v>
      </c>
      <c r="E40" s="27">
        <v>50000</v>
      </c>
      <c r="F40" s="28" t="s">
        <v>77</v>
      </c>
    </row>
    <row r="41" spans="1:6" ht="37.200000000000003" customHeight="1" thickBot="1" x14ac:dyDescent="0.3">
      <c r="A41" s="23" t="s">
        <v>49</v>
      </c>
      <c r="B41" s="30" t="s">
        <v>67</v>
      </c>
      <c r="C41" s="24" t="s">
        <v>50</v>
      </c>
      <c r="D41" s="30"/>
      <c r="E41" s="30"/>
      <c r="F41" s="28"/>
    </row>
    <row r="42" spans="1:6" ht="37.200000000000003" customHeight="1" thickBot="1" x14ac:dyDescent="0.3">
      <c r="A42" s="23" t="s">
        <v>60</v>
      </c>
      <c r="B42" s="30" t="s">
        <v>68</v>
      </c>
      <c r="C42" s="24" t="s">
        <v>51</v>
      </c>
      <c r="D42" s="27">
        <v>585422</v>
      </c>
      <c r="E42" s="27">
        <v>585422</v>
      </c>
      <c r="F42" s="28" t="s">
        <v>73</v>
      </c>
    </row>
    <row r="43" spans="1:6" ht="37.200000000000003" customHeight="1" thickBot="1" x14ac:dyDescent="0.3">
      <c r="A43" s="23" t="s">
        <v>52</v>
      </c>
      <c r="B43" s="30" t="s">
        <v>69</v>
      </c>
      <c r="C43" s="24" t="s">
        <v>53</v>
      </c>
      <c r="D43" s="27">
        <v>2068000</v>
      </c>
      <c r="E43" s="27">
        <v>2068000</v>
      </c>
      <c r="F43" s="28" t="s">
        <v>73</v>
      </c>
    </row>
    <row r="44" spans="1:6" ht="37.200000000000003" customHeight="1" thickBot="1" x14ac:dyDescent="0.3">
      <c r="A44" s="23" t="s">
        <v>62</v>
      </c>
      <c r="B44" s="30" t="s">
        <v>67</v>
      </c>
      <c r="C44" s="24" t="s">
        <v>63</v>
      </c>
      <c r="D44" s="30"/>
      <c r="E44" s="30"/>
      <c r="F44" s="28"/>
    </row>
    <row r="45" spans="1:6" ht="37.200000000000003" customHeight="1" thickBot="1" x14ac:dyDescent="0.3">
      <c r="A45" s="23" t="s">
        <v>58</v>
      </c>
      <c r="B45" s="30" t="s">
        <v>67</v>
      </c>
      <c r="C45" s="24"/>
      <c r="D45" s="30"/>
      <c r="E45" s="30"/>
      <c r="F45" s="28"/>
    </row>
    <row r="46" spans="1:6" ht="15.6" x14ac:dyDescent="0.25">
      <c r="A46" s="22"/>
    </row>
    <row r="47" spans="1:6" ht="25.2" customHeight="1" x14ac:dyDescent="0.25">
      <c r="A47" s="31" t="s">
        <v>61</v>
      </c>
      <c r="B47" s="32"/>
      <c r="C47" s="32"/>
      <c r="D47" s="32"/>
    </row>
  </sheetData>
  <mergeCells count="28">
    <mergeCell ref="A27:A28"/>
    <mergeCell ref="C27:C28"/>
    <mergeCell ref="D27:D28"/>
    <mergeCell ref="A26:D26"/>
    <mergeCell ref="F27:F28"/>
    <mergeCell ref="E27:E28"/>
    <mergeCell ref="B27:B28"/>
    <mergeCell ref="B19:B21"/>
    <mergeCell ref="A15:B15"/>
    <mergeCell ref="A24:B24"/>
    <mergeCell ref="A12:B12"/>
    <mergeCell ref="A11:B11"/>
    <mergeCell ref="A47:D47"/>
    <mergeCell ref="A1:D1"/>
    <mergeCell ref="A23:B23"/>
    <mergeCell ref="A16:B16"/>
    <mergeCell ref="A13:B13"/>
    <mergeCell ref="A5:B5"/>
    <mergeCell ref="A7:B7"/>
    <mergeCell ref="A8:B8"/>
    <mergeCell ref="A9:B9"/>
    <mergeCell ref="A10:B10"/>
    <mergeCell ref="A25:B25"/>
    <mergeCell ref="A6:B6"/>
    <mergeCell ref="A14:B14"/>
    <mergeCell ref="A22:B22"/>
    <mergeCell ref="A17:B17"/>
    <mergeCell ref="A19:A21"/>
  </mergeCells>
  <phoneticPr fontId="1" type="noConversion"/>
  <printOptions horizontalCentered="1" verticalCentered="1"/>
  <pageMargins left="0.25" right="0.25" top="0.25" bottom="0.25" header="0.3" footer="0.3"/>
  <pageSetup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PTRC</vt:lpstr>
      <vt:lpstr>'Simple PTRC'!Print_Area</vt:lpstr>
    </vt:vector>
  </TitlesOfParts>
  <Company>NYSED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McNally</dc:creator>
  <cp:lastModifiedBy>Administrator</cp:lastModifiedBy>
  <cp:lastPrinted>2018-04-11T13:37:03Z</cp:lastPrinted>
  <dcterms:created xsi:type="dcterms:W3CDTF">2013-03-20T16:28:18Z</dcterms:created>
  <dcterms:modified xsi:type="dcterms:W3CDTF">2018-04-11T18:22:45Z</dcterms:modified>
</cp:coreProperties>
</file>